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D38B0CD-22AE-4099-8D5E-43104F63DF5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19" i="1" l="1"/>
  <c r="I176" i="1"/>
  <c r="H195" i="1"/>
  <c r="I138" i="1"/>
  <c r="I195" i="1"/>
  <c r="L195" i="1"/>
  <c r="J195" i="1"/>
  <c r="G195" i="1"/>
  <c r="L176" i="1"/>
  <c r="J176" i="1"/>
  <c r="H176" i="1"/>
  <c r="G176" i="1"/>
  <c r="F176" i="1"/>
  <c r="L157" i="1"/>
  <c r="J157" i="1"/>
  <c r="G157" i="1"/>
  <c r="F157" i="1"/>
  <c r="L138" i="1"/>
  <c r="J138" i="1"/>
  <c r="H138" i="1"/>
  <c r="G138" i="1"/>
  <c r="F138" i="1"/>
  <c r="L119" i="1"/>
  <c r="G119" i="1"/>
  <c r="H100" i="1"/>
  <c r="G100" i="1"/>
  <c r="G81" i="1"/>
  <c r="H62" i="1"/>
  <c r="L24" i="1"/>
  <c r="F24" i="1"/>
  <c r="F195" i="1"/>
  <c r="F43" i="1"/>
  <c r="H119" i="1"/>
  <c r="L100" i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<sst xmlns="http://schemas.openxmlformats.org/spreadsheetml/2006/main" count="229" uniqueCount="61">
  <si>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</si>
  <si>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</si>
  <si>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</si>
  <si>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</si>
  <si>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</si>
  <si>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</si>
  <si>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</si>
  <si>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</si>
  <si>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</si>
  <si>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</si>
  <si>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</si>
  <si>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</si>
  <si>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</si>
  <si>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</si>
  <si>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</si>
  <si>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</si>
  <si>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</si>
  <si>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</si>
  <si>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</si>
  <si>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</si>
  <si>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</si>
  <si>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</si>
  <si>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</si>
  <si>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</si>
  <si>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</si>
  <si>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</si>
  <si>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</si>
  <si>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</si>
  <si>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</si>
  <si>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</si>
  <si>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</si>
  <si>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</si>
  <si>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</si>
  <si>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</si>
  <si>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</si>
  <si>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</si>
  <si>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</si>
  <si>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</si>
  <si>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</si>
  <si>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</si>
  <si>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</si>
  <si>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</si>
  <si>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Кондитерское изделие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</si>
  <si>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</si>
  <si>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</si>
  <si>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</si>
  <si>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</si>
  <si>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</si>
  <si>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</si>
  <si>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</si>
  <si>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Каша манная</t>
  </si>
  <si>
    <t>Каша молочная пшеничная</t>
  </si>
  <si>
    <t>Каша гречневая вязкая</t>
  </si>
  <si>
    <t>Сыр российский (порциями)</t>
  </si>
  <si>
    <t>Омлет натуральный</t>
  </si>
  <si>
    <t>Кондитерское изделие б\к</t>
  </si>
  <si>
    <t>Бутерброд с сыром</t>
  </si>
  <si>
    <t>Каша из хлопьев овсяных Геркулес</t>
  </si>
  <si>
    <t>Директор</t>
  </si>
  <si>
    <t>Юсупова</t>
  </si>
  <si>
    <t>МКОУ "Школа им. Махтумкули Фраги"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</si>
</sst>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40" activePane="bottomRight" state="frozen"/>
      <selection pane="topRight" activeCell="E1" sqref="E1"/>
      <selection pane="bottomLeft" activeCell="A6" sqref="A6"/>
      <selection pane="bottomRight" activeCell="O48" sqref="O4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60</v>
      </c>
      <c r="D1" s="56"/>
      <c r="E1" s="56"/>
      <c r="F1" s="12" t="s">
        <v>16</v>
      </c>
      <c r="G1" s="2" t="s">
        <v>17</v>
      </c>
      <c r="H1" s="57" t="s">
        <v>58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59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11</v>
      </c>
      <c r="H6" s="40">
        <v>15</v>
      </c>
      <c r="I6" s="40">
        <v>47</v>
      </c>
      <c r="J6" s="40">
        <v>356</v>
      </c>
      <c r="K6" s="41">
        <v>852</v>
      </c>
      <c r="L6" s="40">
        <v>39.93</v>
      </c>
    </row>
    <row r="7" spans="1:12" ht="14.4" x14ac:dyDescent="0.3">
      <c r="A7" s="23"/>
      <c r="B7" s="15"/>
      <c r="C7" s="11"/>
      <c r="D7" s="6"/>
      <c r="E7" s="42" t="s">
        <v>53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25</v>
      </c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/>
      <c r="H8" s="43"/>
      <c r="I8" s="43">
        <v>14</v>
      </c>
      <c r="J8" s="43">
        <v>59</v>
      </c>
      <c r="K8" s="44">
        <v>856</v>
      </c>
      <c r="L8" s="43">
        <v>18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543</v>
      </c>
      <c r="K13" s="25"/>
      <c r="L13" s="19">
        <f t="shared" ref="L13" si="1">SUM(L6:L12)</f>
        <v>88.93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18</v>
      </c>
      <c r="I24" s="32">
        <f t="shared" si="4"/>
        <v>81</v>
      </c>
      <c r="J24" s="32">
        <f t="shared" si="4"/>
        <v>543</v>
      </c>
      <c r="K24" s="32"/>
      <c r="L24" s="32">
        <f t="shared" ref="L24" si="5">L13+L23</f>
        <v>88.93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14</v>
      </c>
      <c r="H25" s="40">
        <v>13</v>
      </c>
      <c r="I25" s="40">
        <v>45</v>
      </c>
      <c r="J25" s="40">
        <v>355</v>
      </c>
      <c r="K25" s="41">
        <v>834</v>
      </c>
      <c r="L25" s="40">
        <v>39.93</v>
      </c>
    </row>
    <row r="26" spans="1:12" ht="14.4" x14ac:dyDescent="0.3">
      <c r="A26" s="14"/>
      <c r="B26" s="15"/>
      <c r="C26" s="11"/>
      <c r="D26" s="6"/>
      <c r="E26" s="42" t="s">
        <v>46</v>
      </c>
      <c r="F26" s="43">
        <v>10</v>
      </c>
      <c r="G26" s="43"/>
      <c r="H26" s="43">
        <v>7</v>
      </c>
      <c r="I26" s="43"/>
      <c r="J26" s="43">
        <v>75</v>
      </c>
      <c r="K26" s="44">
        <v>14</v>
      </c>
      <c r="L26" s="43">
        <v>25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18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80</v>
      </c>
      <c r="J43" s="32">
        <f t="shared" ref="J43:L43" si="17">J32+J42</f>
        <v>584</v>
      </c>
      <c r="K43" s="32"/>
      <c r="L43" s="32">
        <f t="shared" si="17"/>
        <v>88.93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160</v>
      </c>
      <c r="G44" s="40">
        <v>11</v>
      </c>
      <c r="H44" s="40">
        <v>10</v>
      </c>
      <c r="I44" s="40">
        <v>15</v>
      </c>
      <c r="J44" s="40">
        <v>250</v>
      </c>
      <c r="K44" s="41">
        <v>831</v>
      </c>
      <c r="L44" s="40">
        <v>29.93</v>
      </c>
    </row>
    <row r="45" spans="1:12" ht="14.4" x14ac:dyDescent="0.3">
      <c r="A45" s="23"/>
      <c r="B45" s="15"/>
      <c r="C45" s="11"/>
      <c r="D45" s="6"/>
      <c r="E45" s="42" t="s">
        <v>46</v>
      </c>
      <c r="F45" s="43">
        <v>10</v>
      </c>
      <c r="G45" s="43"/>
      <c r="H45" s="43">
        <v>7</v>
      </c>
      <c r="I45" s="43"/>
      <c r="J45" s="43">
        <v>75</v>
      </c>
      <c r="K45" s="44">
        <v>14</v>
      </c>
      <c r="L45" s="43">
        <v>25</v>
      </c>
    </row>
    <row r="46" spans="1:12" ht="14.4" x14ac:dyDescent="0.3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18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12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65</v>
      </c>
      <c r="J62" s="32">
        <f t="shared" ref="J62:L62" si="29">J51+J61</f>
        <v>587</v>
      </c>
      <c r="K62" s="32"/>
      <c r="L62" s="32">
        <f t="shared" si="29"/>
        <v>88.93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250</v>
      </c>
      <c r="G63" s="40">
        <v>14</v>
      </c>
      <c r="H63" s="40">
        <v>13</v>
      </c>
      <c r="I63" s="40">
        <v>47</v>
      </c>
      <c r="J63" s="40">
        <v>359</v>
      </c>
      <c r="K63" s="41">
        <v>875</v>
      </c>
      <c r="L63" s="40">
        <v>39.93</v>
      </c>
    </row>
    <row r="64" spans="1:12" ht="14.4" x14ac:dyDescent="0.3">
      <c r="A64" s="23"/>
      <c r="B64" s="15"/>
      <c r="C64" s="11"/>
      <c r="D64" s="6"/>
      <c r="E64" s="42" t="s">
        <v>46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25</v>
      </c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18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88.93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48</v>
      </c>
      <c r="F82" s="40">
        <v>200</v>
      </c>
      <c r="G82" s="40">
        <v>11</v>
      </c>
      <c r="H82" s="40">
        <v>15</v>
      </c>
      <c r="I82" s="40">
        <v>24</v>
      </c>
      <c r="J82" s="40">
        <v>200</v>
      </c>
      <c r="K82" s="41">
        <v>922</v>
      </c>
      <c r="L82" s="40">
        <v>45.93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18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4" x14ac:dyDescent="0.3">
      <c r="A87" s="23"/>
      <c r="B87" s="15"/>
      <c r="C87" s="11"/>
      <c r="D87" s="6"/>
      <c r="E87" s="42" t="s">
        <v>55</v>
      </c>
      <c r="F87" s="43">
        <v>50</v>
      </c>
      <c r="G87" s="43">
        <v>4</v>
      </c>
      <c r="H87" s="43">
        <v>5</v>
      </c>
      <c r="I87" s="43">
        <v>17</v>
      </c>
      <c r="J87" s="43">
        <v>209</v>
      </c>
      <c r="K87" s="44">
        <v>890</v>
      </c>
      <c r="L87" s="43">
        <v>19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88.93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39.93</v>
      </c>
    </row>
    <row r="102" spans="1:12" ht="14.4" x14ac:dyDescent="0.3">
      <c r="A102" s="23"/>
      <c r="B102" s="15"/>
      <c r="C102" s="11"/>
      <c r="D102" s="6"/>
      <c r="E102" s="42" t="s">
        <v>53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25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18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88.93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81</v>
      </c>
      <c r="J119" s="32">
        <f t="shared" ref="J119:L119" si="61">J108+J118</f>
        <v>587</v>
      </c>
      <c r="K119" s="32"/>
      <c r="L119" s="32">
        <f t="shared" si="61"/>
        <v>88.93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200</v>
      </c>
      <c r="G120" s="40">
        <v>12</v>
      </c>
      <c r="H120" s="40">
        <v>9</v>
      </c>
      <c r="I120" s="40">
        <v>26</v>
      </c>
      <c r="J120" s="40">
        <v>238</v>
      </c>
      <c r="K120" s="41">
        <v>836</v>
      </c>
      <c r="L120" s="40">
        <v>33.93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18</v>
      </c>
    </row>
    <row r="123" spans="1:12" ht="14.4" x14ac:dyDescent="0.3">
      <c r="A123" s="14"/>
      <c r="B123" s="15"/>
      <c r="C123" s="11"/>
      <c r="D123" s="7" t="s">
        <v>23</v>
      </c>
      <c r="E123" s="42" t="s">
        <v>56</v>
      </c>
      <c r="F123" s="43">
        <v>40</v>
      </c>
      <c r="G123" s="43">
        <v>5</v>
      </c>
      <c r="H123" s="43">
        <v>8</v>
      </c>
      <c r="I123" s="43">
        <v>14</v>
      </c>
      <c r="J123" s="43">
        <v>125</v>
      </c>
      <c r="K123" s="44">
        <v>907</v>
      </c>
      <c r="L123" s="43">
        <v>25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41</v>
      </c>
      <c r="F125" s="43">
        <v>100</v>
      </c>
      <c r="G125" s="43"/>
      <c r="H125" s="43"/>
      <c r="I125" s="43">
        <v>10</v>
      </c>
      <c r="J125" s="43">
        <v>47</v>
      </c>
      <c r="K125" s="44">
        <v>885</v>
      </c>
      <c r="L125" s="43">
        <v>12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470</v>
      </c>
      <c r="K127" s="25"/>
      <c r="L127" s="19">
        <f t="shared" ref="L127" si="63">SUM(L120:L126)</f>
        <v>88.93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540</v>
      </c>
      <c r="G138" s="32">
        <f t="shared" ref="G138" si="66">G127+G137</f>
        <v>17</v>
      </c>
      <c r="H138" s="32">
        <f t="shared" ref="H138" si="67">H127+H137</f>
        <v>17</v>
      </c>
      <c r="I138" s="32">
        <f t="shared" ref="I138" si="68">I127+I137</f>
        <v>65</v>
      </c>
      <c r="J138" s="32">
        <f t="shared" ref="J138:L138" si="69">J127+J137</f>
        <v>470</v>
      </c>
      <c r="K138" s="32"/>
      <c r="L138" s="32">
        <f t="shared" si="69"/>
        <v>88.93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>
        <v>250</v>
      </c>
      <c r="G139" s="40">
        <v>14</v>
      </c>
      <c r="H139" s="40">
        <v>13</v>
      </c>
      <c r="I139" s="40">
        <v>46</v>
      </c>
      <c r="J139" s="40">
        <v>356</v>
      </c>
      <c r="K139" s="41">
        <v>852</v>
      </c>
      <c r="L139" s="40">
        <v>39.93</v>
      </c>
    </row>
    <row r="140" spans="1:12" ht="14.4" x14ac:dyDescent="0.3">
      <c r="A140" s="23"/>
      <c r="B140" s="15"/>
      <c r="C140" s="11"/>
      <c r="D140" s="6"/>
      <c r="E140" s="42" t="s">
        <v>46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25</v>
      </c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88.93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585</v>
      </c>
      <c r="K157" s="32"/>
      <c r="L157" s="32">
        <f t="shared" si="77"/>
        <v>88.93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250</v>
      </c>
      <c r="G158" s="40">
        <v>14</v>
      </c>
      <c r="H158" s="40">
        <v>13</v>
      </c>
      <c r="I158" s="40">
        <v>31</v>
      </c>
      <c r="J158" s="40">
        <v>283</v>
      </c>
      <c r="K158" s="41">
        <v>833</v>
      </c>
      <c r="L158" s="40">
        <v>39.93</v>
      </c>
    </row>
    <row r="159" spans="1:12" ht="14.4" x14ac:dyDescent="0.3">
      <c r="A159" s="23"/>
      <c r="B159" s="15"/>
      <c r="C159" s="11"/>
      <c r="D159" s="6"/>
      <c r="E159" s="42" t="s">
        <v>46</v>
      </c>
      <c r="F159" s="43">
        <v>10</v>
      </c>
      <c r="G159" s="43"/>
      <c r="H159" s="43">
        <v>7</v>
      </c>
      <c r="I159" s="43"/>
      <c r="J159" s="43">
        <v>75</v>
      </c>
      <c r="K159" s="44">
        <v>14</v>
      </c>
      <c r="L159" s="43">
        <v>25</v>
      </c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/>
      <c r="H160" s="43"/>
      <c r="I160" s="43">
        <v>14</v>
      </c>
      <c r="J160" s="43">
        <v>59</v>
      </c>
      <c r="K160" s="44">
        <v>856</v>
      </c>
      <c r="L160" s="43">
        <v>18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65</v>
      </c>
      <c r="J165" s="19">
        <f t="shared" si="78"/>
        <v>511</v>
      </c>
      <c r="K165" s="25"/>
      <c r="L165" s="19">
        <f t="shared" ref="L165" si="79">SUM(L158:L164)</f>
        <v>88.93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20</v>
      </c>
      <c r="I176" s="32">
        <f t="shared" ref="I176" si="84">I165+I175</f>
        <v>65</v>
      </c>
      <c r="J176" s="32">
        <f t="shared" ref="J176:L176" si="85">J165+J175</f>
        <v>511</v>
      </c>
      <c r="K176" s="32"/>
      <c r="L176" s="32">
        <f t="shared" si="85"/>
        <v>88.93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250</v>
      </c>
      <c r="G177" s="40">
        <v>10</v>
      </c>
      <c r="H177" s="40">
        <v>11</v>
      </c>
      <c r="I177" s="40">
        <v>29</v>
      </c>
      <c r="J177" s="40">
        <v>269</v>
      </c>
      <c r="K177" s="41">
        <v>835</v>
      </c>
      <c r="L177" s="40">
        <v>26.93</v>
      </c>
    </row>
    <row r="178" spans="1:12" ht="14.4" x14ac:dyDescent="0.3">
      <c r="A178" s="23"/>
      <c r="B178" s="15"/>
      <c r="C178" s="11"/>
      <c r="D178" s="6"/>
      <c r="E178" s="42" t="s">
        <v>53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25</v>
      </c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18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42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88.93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520</v>
      </c>
      <c r="G195" s="32">
        <f t="shared" ref="G195" si="90">G184+G194</f>
        <v>17</v>
      </c>
      <c r="H195" s="32">
        <f t="shared" ref="H195" si="91">H184+H194</f>
        <v>17</v>
      </c>
      <c r="I195" s="32">
        <f t="shared" ref="I195" si="92">I184+I194</f>
        <v>81</v>
      </c>
      <c r="J195" s="32">
        <f t="shared" ref="J195:L195" si="93">J184+J194</f>
        <v>559</v>
      </c>
      <c r="K195" s="32"/>
      <c r="L195" s="32">
        <f t="shared" si="93"/>
        <v>88.93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</v>
      </c>
      <c r="H196" s="34">
        <f t="shared" si="94"/>
        <v>19.2</v>
      </c>
      <c r="I196" s="34">
        <f t="shared" si="94"/>
        <v>76.099999999999994</v>
      </c>
      <c r="J196" s="34">
        <f t="shared" si="94"/>
        <v>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2023-11-08T09:24:58Z</cp:lastPrinted>
  <dcterms:created xsi:type="dcterms:W3CDTF">2022-05-16T14:23:56Z</dcterms:created>
  <dcterms:modified xsi:type="dcterms:W3CDTF">2026-02-13T04:18:37Z</dcterms:modified>
</cp:coreProperties>
</file>